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ДНЗ 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<sst xmlns="http://schemas.openxmlformats.org/spreadsheetml/2006/main" count="39" uniqueCount="29">
  <si>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</si>
  <si>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</si>
  <si>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</si>
  <si>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</si>
  <si>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</si>
  <si>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</si>
  <si>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</si>
  <si>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</si>
  <si>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</si>
  <si>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</si>
  <si>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</si>
  <si>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</si>
  <si>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</si>
  <si>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</si>
  <si>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</si>
  <si>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</si>
  <si>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</si>
  <si>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Разом</t>
  </si>
  <si>
    <t>Інші поточні видатки</t>
  </si>
  <si>
    <t>Реконструкція та реставрація інших об'єктів</t>
  </si>
  <si>
    <t>План</t>
  </si>
  <si>
    <t>*</t>
  </si>
  <si>
    <t>за січень-вересень 2017р.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</si>
  <si>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</si>
  <si>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</si>
  <si>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</si>
  <si>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</si>
  <si>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</si>
  <si>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Кошторисні призначення та касові видатки ДНЗ №7  м.Нововолинськ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</si>
</sst>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грн.&quot;"/>
    <numFmt numFmtId="185" formatCode="[$-422]dd\ mmmm\ yyyy&quot; р.&quot;"/>
    <numFmt numFmtId="186" formatCode="#,##0.00\ _г_р_н_."/>
    <numFmt numFmtId="187" formatCode="#,##0.00_ ;\-#,##0.00\ 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3" fontId="10" fillId="0" borderId="22" xfId="0" applyNumberFormat="1" applyFont="1" applyBorder="1" applyAlignment="1">
      <alignment horizontal="right" vertical="center" wrapText="1" indent="1"/>
    </xf>
    <xf numFmtId="43" fontId="10" fillId="0" borderId="23" xfId="0" applyNumberFormat="1" applyFont="1" applyBorder="1" applyAlignment="1">
      <alignment horizontal="right" vertical="center" wrapText="1" indent="1"/>
    </xf>
    <xf numFmtId="43" fontId="10" fillId="0" borderId="24" xfId="0" applyNumberFormat="1" applyFont="1" applyFill="1" applyBorder="1" applyAlignment="1">
      <alignment horizontal="right" vertical="center" wrapText="1" indent="1"/>
    </xf>
    <xf numFmtId="43" fontId="10" fillId="0" borderId="25" xfId="0" applyNumberFormat="1" applyFont="1" applyFill="1" applyBorder="1" applyAlignment="1">
      <alignment horizontal="right" vertical="center" wrapText="1" indent="1"/>
    </xf>
    <xf numFmtId="43" fontId="10" fillId="0" borderId="26" xfId="0" applyNumberFormat="1" applyFont="1" applyFill="1" applyBorder="1" applyAlignment="1">
      <alignment horizontal="right" vertical="center" wrapText="1" indent="1"/>
    </xf>
    <xf numFmtId="43" fontId="10" fillId="0" borderId="27" xfId="0" applyNumberFormat="1" applyFont="1" applyFill="1" applyBorder="1" applyAlignment="1">
      <alignment horizontal="right" vertical="center" wrapText="1" indent="1"/>
    </xf>
    <xf numFmtId="43" fontId="11" fillId="0" borderId="28" xfId="0" applyNumberFormat="1" applyFont="1" applyBorder="1" applyAlignment="1">
      <alignment horizontal="right" vertical="center" indent="1"/>
    </xf>
    <xf numFmtId="43" fontId="10" fillId="0" borderId="29" xfId="0" applyNumberFormat="1" applyFont="1" applyBorder="1" applyAlignment="1">
      <alignment horizontal="right" vertical="center" wrapText="1" indent="1"/>
    </xf>
    <xf numFmtId="43" fontId="10" fillId="0" borderId="22" xfId="0" applyNumberFormat="1" applyFont="1" applyFill="1" applyBorder="1" applyAlignment="1">
      <alignment horizontal="right" vertical="center" wrapText="1" indent="1"/>
    </xf>
    <xf numFmtId="43" fontId="10" fillId="0" borderId="30" xfId="0" applyNumberFormat="1" applyFont="1" applyFill="1" applyBorder="1" applyAlignment="1">
      <alignment horizontal="right" vertical="center" wrapText="1" indent="1"/>
    </xf>
    <xf numFmtId="43" fontId="10" fillId="0" borderId="29" xfId="0" applyNumberFormat="1" applyFont="1" applyFill="1" applyBorder="1" applyAlignment="1">
      <alignment horizontal="right" vertical="center" wrapText="1" indent="1"/>
    </xf>
    <xf numFmtId="43" fontId="10" fillId="0" borderId="31" xfId="0" applyNumberFormat="1" applyFont="1" applyFill="1" applyBorder="1" applyAlignment="1">
      <alignment horizontal="right" vertical="center" wrapText="1" indent="1"/>
    </xf>
    <xf numFmtId="43" fontId="10" fillId="0" borderId="32" xfId="0" applyNumberFormat="1" applyFont="1" applyFill="1" applyBorder="1" applyAlignment="1">
      <alignment horizontal="right" vertical="center" wrapText="1" indent="1"/>
    </xf>
    <xf numFmtId="43" fontId="10" fillId="0" borderId="33" xfId="0" applyNumberFormat="1" applyFont="1" applyFill="1" applyBorder="1" applyAlignment="1">
      <alignment horizontal="right" vertical="center" wrapText="1" indent="1"/>
    </xf>
    <xf numFmtId="43" fontId="10" fillId="0" borderId="34" xfId="0" applyNumberFormat="1" applyFont="1" applyBorder="1" applyAlignment="1">
      <alignment horizontal="right" vertical="center" wrapText="1" indent="1"/>
    </xf>
    <xf numFmtId="43" fontId="10" fillId="0" borderId="35" xfId="0" applyNumberFormat="1" applyFont="1" applyBorder="1" applyAlignment="1">
      <alignment horizontal="right" vertical="center" wrapText="1" indent="1"/>
    </xf>
    <xf numFmtId="43" fontId="8" fillId="18" borderId="19" xfId="0" applyNumberFormat="1" applyFont="1" applyFill="1" applyBorder="1" applyAlignment="1">
      <alignment horizontal="right" vertical="center" wrapText="1" indent="1"/>
    </xf>
    <xf numFmtId="43" fontId="8" fillId="18" borderId="15" xfId="0" applyNumberFormat="1" applyFont="1" applyFill="1" applyBorder="1" applyAlignment="1">
      <alignment horizontal="right" vertical="center" wrapText="1" indent="1"/>
    </xf>
    <xf numFmtId="43" fontId="10" fillId="0" borderId="36" xfId="0" applyNumberFormat="1" applyFont="1" applyFill="1" applyBorder="1" applyAlignment="1">
      <alignment horizontal="right" vertical="center" wrapText="1" indent="1"/>
    </xf>
    <xf numFmtId="43" fontId="10" fillId="0" borderId="28" xfId="0" applyNumberFormat="1" applyFont="1" applyFill="1" applyBorder="1" applyAlignment="1">
      <alignment horizontal="right" vertical="center" wrapText="1" indent="1"/>
    </xf>
    <xf numFmtId="43" fontId="10" fillId="0" borderId="37" xfId="0" applyNumberFormat="1" applyFont="1" applyFill="1" applyBorder="1" applyAlignment="1">
      <alignment horizontal="right" vertical="center" wrapText="1" indent="1"/>
    </xf>
    <xf numFmtId="43" fontId="10" fillId="0" borderId="38" xfId="0" applyNumberFormat="1" applyFont="1" applyFill="1" applyBorder="1" applyAlignment="1">
      <alignment horizontal="right" vertical="center" wrapText="1" indent="1"/>
    </xf>
    <xf numFmtId="43" fontId="10" fillId="0" borderId="34" xfId="0" applyNumberFormat="1" applyFont="1" applyFill="1" applyBorder="1" applyAlignment="1">
      <alignment horizontal="right" vertical="center" wrapText="1" indent="1"/>
    </xf>
    <xf numFmtId="43" fontId="10" fillId="0" borderId="39" xfId="0" applyNumberFormat="1" applyFont="1" applyFill="1" applyBorder="1" applyAlignment="1">
      <alignment horizontal="right" vertical="center" wrapText="1" inden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top" wrapText="1" indent="1"/>
    </xf>
    <xf numFmtId="0" fontId="11" fillId="0" borderId="38" xfId="0" applyFont="1" applyBorder="1" applyAlignment="1">
      <alignment horizontal="left" inden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top" wrapText="1"/>
    </xf>
    <xf numFmtId="1" fontId="5" fillId="0" borderId="45" xfId="0" applyNumberFormat="1" applyFont="1" applyBorder="1" applyAlignment="1">
      <alignment horizontal="center" vertical="top" wrapText="1"/>
    </xf>
    <xf numFmtId="0" fontId="10" fillId="0" borderId="42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1"/>
    </xf>
    <xf numFmtId="0" fontId="13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left" vertical="top" wrapText="1" indent="1"/>
    </xf>
    <xf numFmtId="0" fontId="8" fillId="18" borderId="40" xfId="0" applyFont="1" applyFill="1" applyBorder="1" applyAlignment="1">
      <alignment horizontal="center" vertical="top" wrapText="1"/>
    </xf>
    <xf numFmtId="0" fontId="8" fillId="18" borderId="14" xfId="0" applyFont="1" applyFill="1" applyBorder="1" applyAlignment="1">
      <alignment horizontal="center" vertical="top" wrapText="1"/>
    </xf>
    <xf numFmtId="0" fontId="8" fillId="18" borderId="15" xfId="0" applyFont="1" applyFill="1" applyBorder="1" applyAlignment="1">
      <alignment horizontal="center" vertical="top" wrapText="1"/>
    </xf>
    <xf numFmtId="0" fontId="10" fillId="0" borderId="43" xfId="0" applyFont="1" applyBorder="1" applyAlignment="1">
      <alignment horizontal="left" vertical="top" wrapText="1" indent="1"/>
    </xf>
    <xf numFmtId="0" fontId="11" fillId="0" borderId="39" xfId="0" applyFont="1" applyBorder="1" applyAlignment="1">
      <alignment horizontal="left" indent="1"/>
    </xf>
    <xf numFmtId="0" fontId="10" fillId="0" borderId="3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55" zoomScaleNormal="55" zoomScalePageLayoutView="0" workbookViewId="0" topLeftCell="A1">
      <selection activeCell="E7" sqref="E7"/>
    </sheetView>
  </sheetViews>
  <sheetFormatPr defaultColWidth="9.00390625" defaultRowHeight="12.75"/>
  <cols>
    <col min="1" max="1" width="8.25390625" style="6" customWidth="1"/>
    <col min="2" max="2" width="16.00390625" style="2" customWidth="1"/>
    <col min="3" max="3" width="33.25390625" style="1" customWidth="1"/>
    <col min="4" max="4" width="22.00390625" style="1" customWidth="1"/>
    <col min="5" max="7" width="22.00390625" style="2" customWidth="1"/>
    <col min="8" max="8" width="22.00390625" style="1" customWidth="1"/>
    <col min="9" max="11" width="22.00390625" style="2" customWidth="1"/>
    <col min="12" max="12" width="22.00390625" style="1" customWidth="1"/>
    <col min="13" max="13" width="22.00390625" style="2" customWidth="1"/>
    <col min="14" max="15" width="18.125" style="2" customWidth="1"/>
    <col min="16" max="16" width="14.25390625" style="1" customWidth="1"/>
    <col min="17" max="19" width="18.125" style="2" customWidth="1"/>
    <col min="20" max="21" width="14.25390625" style="1" customWidth="1"/>
    <col min="22" max="16384" width="9.125" style="1" customWidth="1"/>
  </cols>
  <sheetData>
    <row r="1" spans="1:19" s="3" customFormat="1" ht="15" customHeight="1">
      <c r="A1" s="5"/>
      <c r="B1" s="4"/>
      <c r="C1" s="4"/>
      <c r="D1" s="4"/>
      <c r="E1" s="4"/>
      <c r="F1" s="4"/>
      <c r="G1" s="9"/>
      <c r="I1" s="4"/>
      <c r="J1" s="4"/>
      <c r="K1" s="9"/>
      <c r="M1" s="4"/>
      <c r="N1" s="4"/>
      <c r="O1" s="9"/>
      <c r="Q1" s="4"/>
      <c r="R1" s="4"/>
      <c r="S1" s="9"/>
    </row>
    <row r="2" spans="1:13" s="3" customFormat="1" ht="12.75" customHeight="1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3" customFormat="1" ht="17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3" customFormat="1" ht="22.5" customHeight="1">
      <c r="A4" s="65" t="s">
        <v>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20" s="3" customFormat="1" ht="17.25" customHeight="1" thickBot="1">
      <c r="A5" s="8"/>
      <c r="B5" s="8"/>
      <c r="C5" s="8"/>
      <c r="D5" s="8"/>
      <c r="E5" s="8"/>
      <c r="F5" s="8"/>
      <c r="G5" s="8"/>
      <c r="H5" s="8"/>
      <c r="J5" s="8"/>
      <c r="K5" s="8"/>
      <c r="L5" s="8"/>
      <c r="N5" s="8"/>
      <c r="O5" s="8"/>
      <c r="P5" s="8"/>
      <c r="R5" s="8"/>
      <c r="S5" s="8"/>
      <c r="T5" s="8"/>
    </row>
    <row r="6" spans="1:13" s="3" customFormat="1" ht="57.75" customHeight="1" thickBot="1">
      <c r="A6" s="53" t="s">
        <v>15</v>
      </c>
      <c r="B6" s="55" t="s">
        <v>0</v>
      </c>
      <c r="C6" s="56"/>
      <c r="D6" s="59" t="s">
        <v>17</v>
      </c>
      <c r="E6" s="60"/>
      <c r="F6" s="59" t="s">
        <v>25</v>
      </c>
      <c r="G6" s="60"/>
      <c r="H6" s="49" t="s">
        <v>27</v>
      </c>
      <c r="I6" s="60"/>
      <c r="J6" s="49" t="s">
        <v>24</v>
      </c>
      <c r="K6" s="50"/>
      <c r="L6" s="49" t="s">
        <v>26</v>
      </c>
      <c r="M6" s="60"/>
    </row>
    <row r="7" spans="1:13" s="3" customFormat="1" ht="41.25" customHeight="1" thickBot="1">
      <c r="A7" s="54"/>
      <c r="B7" s="57"/>
      <c r="C7" s="58"/>
      <c r="D7" s="18" t="s">
        <v>20</v>
      </c>
      <c r="E7" s="21" t="s">
        <v>16</v>
      </c>
      <c r="F7" s="18" t="s">
        <v>20</v>
      </c>
      <c r="G7" s="22" t="s">
        <v>16</v>
      </c>
      <c r="H7" s="18" t="s">
        <v>20</v>
      </c>
      <c r="I7" s="23" t="s">
        <v>16</v>
      </c>
      <c r="J7" s="16" t="s">
        <v>20</v>
      </c>
      <c r="K7" s="24" t="s">
        <v>16</v>
      </c>
      <c r="L7" s="16" t="s">
        <v>20</v>
      </c>
      <c r="M7" s="24" t="s">
        <v>16</v>
      </c>
    </row>
    <row r="8" spans="1:13" s="7" customFormat="1" ht="15" thickBot="1">
      <c r="A8" s="17">
        <v>1</v>
      </c>
      <c r="B8" s="61">
        <v>2</v>
      </c>
      <c r="C8" s="62"/>
      <c r="D8" s="19">
        <v>3</v>
      </c>
      <c r="E8" s="15">
        <v>4</v>
      </c>
      <c r="F8" s="20">
        <v>5</v>
      </c>
      <c r="G8" s="14">
        <v>6</v>
      </c>
      <c r="H8" s="20">
        <v>7</v>
      </c>
      <c r="I8" s="15">
        <v>8</v>
      </c>
      <c r="J8" s="14">
        <v>9</v>
      </c>
      <c r="K8" s="13">
        <v>10</v>
      </c>
      <c r="L8" s="14">
        <v>11</v>
      </c>
      <c r="M8" s="13">
        <v>12</v>
      </c>
    </row>
    <row r="9" spans="1:19" ht="18.75" customHeight="1">
      <c r="A9" s="11">
        <v>2111</v>
      </c>
      <c r="B9" s="63" t="s">
        <v>1</v>
      </c>
      <c r="C9" s="64"/>
      <c r="D9" s="25">
        <f>F9+H9+J9+L9</f>
        <v>2333130</v>
      </c>
      <c r="E9" s="26">
        <f>G9+I9+K9+M9</f>
        <v>2328840.9299999997</v>
      </c>
      <c r="F9" s="27">
        <v>2333130</v>
      </c>
      <c r="G9" s="43">
        <v>2328840.9299999997</v>
      </c>
      <c r="H9" s="27">
        <v>0</v>
      </c>
      <c r="I9" s="29">
        <v>0</v>
      </c>
      <c r="J9" s="45">
        <v>0</v>
      </c>
      <c r="K9" s="30">
        <v>0</v>
      </c>
      <c r="L9" s="45">
        <v>0</v>
      </c>
      <c r="M9" s="30">
        <v>0</v>
      </c>
      <c r="N9" s="1"/>
      <c r="O9" s="1"/>
      <c r="Q9" s="1"/>
      <c r="R9" s="1"/>
      <c r="S9" s="1"/>
    </row>
    <row r="10" spans="1:19" ht="18.75" customHeight="1">
      <c r="A10" s="10">
        <v>2120</v>
      </c>
      <c r="B10" s="51" t="s">
        <v>11</v>
      </c>
      <c r="C10" s="52"/>
      <c r="D10" s="31">
        <f>F10+H10+J10+L10</f>
        <v>524900</v>
      </c>
      <c r="E10" s="32">
        <f>G10+I10+K10+M10</f>
        <v>490362.11</v>
      </c>
      <c r="F10" s="44">
        <v>524900</v>
      </c>
      <c r="G10" s="34">
        <v>490362.11</v>
      </c>
      <c r="H10" s="44">
        <v>0</v>
      </c>
      <c r="I10" s="35">
        <v>0</v>
      </c>
      <c r="J10" s="46">
        <v>0</v>
      </c>
      <c r="K10" s="37">
        <v>0</v>
      </c>
      <c r="L10" s="46">
        <v>0</v>
      </c>
      <c r="M10" s="37">
        <v>0</v>
      </c>
      <c r="N10" s="1"/>
      <c r="O10" s="1"/>
      <c r="Q10" s="1"/>
      <c r="R10" s="1"/>
      <c r="S10" s="1"/>
    </row>
    <row r="11" spans="1:19" ht="18.75" customHeight="1">
      <c r="A11" s="10">
        <v>2210</v>
      </c>
      <c r="B11" s="51" t="s">
        <v>2</v>
      </c>
      <c r="C11" s="52"/>
      <c r="D11" s="31">
        <f aca="true" t="shared" si="0" ref="D11:E23">F11+H11+J11+L11</f>
        <v>58190</v>
      </c>
      <c r="E11" s="32">
        <f t="shared" si="0"/>
        <v>58017.47</v>
      </c>
      <c r="F11" s="44">
        <v>53600</v>
      </c>
      <c r="G11" s="34">
        <v>53560.47</v>
      </c>
      <c r="H11" s="44">
        <v>0</v>
      </c>
      <c r="I11" s="35">
        <v>0</v>
      </c>
      <c r="J11" s="46">
        <v>4590</v>
      </c>
      <c r="K11" s="37">
        <v>4457</v>
      </c>
      <c r="L11" s="46">
        <v>0</v>
      </c>
      <c r="M11" s="37">
        <v>0</v>
      </c>
      <c r="N11" s="1"/>
      <c r="O11" s="1"/>
      <c r="Q11" s="1"/>
      <c r="R11" s="1"/>
      <c r="S11" s="1"/>
    </row>
    <row r="12" spans="1:19" ht="18.75" customHeight="1">
      <c r="A12" s="10">
        <v>2230</v>
      </c>
      <c r="B12" s="51" t="s">
        <v>3</v>
      </c>
      <c r="C12" s="52"/>
      <c r="D12" s="31">
        <f t="shared" si="0"/>
        <v>741310</v>
      </c>
      <c r="E12" s="32">
        <f t="shared" si="0"/>
        <v>529824.21</v>
      </c>
      <c r="F12" s="44">
        <v>352200</v>
      </c>
      <c r="G12" s="34">
        <v>325067.78</v>
      </c>
      <c r="H12" s="44">
        <v>389110</v>
      </c>
      <c r="I12" s="35">
        <v>204756.42999999996</v>
      </c>
      <c r="J12" s="46">
        <v>0</v>
      </c>
      <c r="K12" s="37">
        <v>0</v>
      </c>
      <c r="L12" s="46">
        <v>0</v>
      </c>
      <c r="M12" s="37">
        <v>0</v>
      </c>
      <c r="N12" s="1"/>
      <c r="O12" s="1"/>
      <c r="Q12" s="1"/>
      <c r="R12" s="1"/>
      <c r="S12" s="1"/>
    </row>
    <row r="13" spans="1:19" ht="18.75" customHeight="1">
      <c r="A13" s="10">
        <v>2240</v>
      </c>
      <c r="B13" s="51" t="s">
        <v>4</v>
      </c>
      <c r="C13" s="52"/>
      <c r="D13" s="31">
        <f t="shared" si="0"/>
        <v>27350</v>
      </c>
      <c r="E13" s="32">
        <f t="shared" si="0"/>
        <v>27329.24</v>
      </c>
      <c r="F13" s="44">
        <v>27350</v>
      </c>
      <c r="G13" s="34">
        <v>27329.24</v>
      </c>
      <c r="H13" s="44">
        <v>0</v>
      </c>
      <c r="I13" s="35">
        <v>0</v>
      </c>
      <c r="J13" s="46">
        <v>0</v>
      </c>
      <c r="K13" s="37">
        <v>0</v>
      </c>
      <c r="L13" s="46">
        <v>0</v>
      </c>
      <c r="M13" s="37">
        <v>0</v>
      </c>
      <c r="N13" s="1"/>
      <c r="O13" s="1"/>
      <c r="Q13" s="1"/>
      <c r="R13" s="1"/>
      <c r="S13" s="1"/>
    </row>
    <row r="14" spans="1:19" ht="18.75" customHeight="1">
      <c r="A14" s="10">
        <v>2250</v>
      </c>
      <c r="B14" s="51" t="s">
        <v>12</v>
      </c>
      <c r="C14" s="52"/>
      <c r="D14" s="31">
        <f t="shared" si="0"/>
        <v>3300</v>
      </c>
      <c r="E14" s="32">
        <f t="shared" si="0"/>
        <v>1498.27</v>
      </c>
      <c r="F14" s="44">
        <v>3300</v>
      </c>
      <c r="G14" s="34">
        <v>1498.27</v>
      </c>
      <c r="H14" s="44">
        <v>0</v>
      </c>
      <c r="I14" s="35">
        <v>0</v>
      </c>
      <c r="J14" s="46">
        <v>0</v>
      </c>
      <c r="K14" s="37">
        <v>0</v>
      </c>
      <c r="L14" s="46">
        <v>0</v>
      </c>
      <c r="M14" s="37">
        <v>0</v>
      </c>
      <c r="N14" s="1"/>
      <c r="O14" s="1"/>
      <c r="Q14" s="1"/>
      <c r="R14" s="1"/>
      <c r="S14" s="1"/>
    </row>
    <row r="15" spans="1:19" ht="18.75" customHeight="1">
      <c r="A15" s="10">
        <v>2271</v>
      </c>
      <c r="B15" s="51" t="s">
        <v>5</v>
      </c>
      <c r="C15" s="52"/>
      <c r="D15" s="31">
        <f t="shared" si="0"/>
        <v>266200</v>
      </c>
      <c r="E15" s="32">
        <f t="shared" si="0"/>
        <v>214951.85</v>
      </c>
      <c r="F15" s="44">
        <v>266200</v>
      </c>
      <c r="G15" s="34">
        <v>214951.85</v>
      </c>
      <c r="H15" s="44">
        <v>0</v>
      </c>
      <c r="I15" s="35">
        <v>0</v>
      </c>
      <c r="J15" s="46">
        <v>0</v>
      </c>
      <c r="K15" s="37">
        <v>0</v>
      </c>
      <c r="L15" s="46">
        <v>0</v>
      </c>
      <c r="M15" s="37">
        <v>0</v>
      </c>
      <c r="N15" s="1"/>
      <c r="O15" s="1"/>
      <c r="Q15" s="1"/>
      <c r="R15" s="1"/>
      <c r="S15" s="1"/>
    </row>
    <row r="16" spans="1:19" ht="18.75" customHeight="1">
      <c r="A16" s="10">
        <v>2272</v>
      </c>
      <c r="B16" s="51" t="s">
        <v>6</v>
      </c>
      <c r="C16" s="52"/>
      <c r="D16" s="31">
        <f t="shared" si="0"/>
        <v>11700</v>
      </c>
      <c r="E16" s="32">
        <f t="shared" si="0"/>
        <v>11682.48</v>
      </c>
      <c r="F16" s="44">
        <v>11700</v>
      </c>
      <c r="G16" s="34">
        <v>11682.48</v>
      </c>
      <c r="H16" s="44">
        <v>0</v>
      </c>
      <c r="I16" s="35">
        <v>0</v>
      </c>
      <c r="J16" s="46">
        <v>0</v>
      </c>
      <c r="K16" s="37">
        <v>0</v>
      </c>
      <c r="L16" s="46">
        <v>0</v>
      </c>
      <c r="M16" s="37">
        <v>0</v>
      </c>
      <c r="N16" s="1"/>
      <c r="O16" s="1"/>
      <c r="Q16" s="1"/>
      <c r="R16" s="1"/>
      <c r="S16" s="1"/>
    </row>
    <row r="17" spans="1:19" ht="18.75" customHeight="1">
      <c r="A17" s="10">
        <v>2273</v>
      </c>
      <c r="B17" s="51" t="s">
        <v>7</v>
      </c>
      <c r="C17" s="52"/>
      <c r="D17" s="31">
        <f t="shared" si="0"/>
        <v>71300</v>
      </c>
      <c r="E17" s="32">
        <f t="shared" si="0"/>
        <v>65745.14</v>
      </c>
      <c r="F17" s="44">
        <v>71300</v>
      </c>
      <c r="G17" s="34">
        <v>65745.14</v>
      </c>
      <c r="H17" s="44">
        <v>0</v>
      </c>
      <c r="I17" s="35">
        <v>0</v>
      </c>
      <c r="J17" s="46">
        <v>0</v>
      </c>
      <c r="K17" s="37">
        <v>0</v>
      </c>
      <c r="L17" s="46">
        <v>0</v>
      </c>
      <c r="M17" s="37">
        <v>0</v>
      </c>
      <c r="N17" s="1"/>
      <c r="O17" s="1"/>
      <c r="Q17" s="1"/>
      <c r="R17" s="1"/>
      <c r="S17" s="1"/>
    </row>
    <row r="18" spans="1:19" ht="18.75" customHeight="1">
      <c r="A18" s="10">
        <v>2274</v>
      </c>
      <c r="B18" s="51" t="s">
        <v>8</v>
      </c>
      <c r="C18" s="52"/>
      <c r="D18" s="31">
        <f t="shared" si="0"/>
        <v>0</v>
      </c>
      <c r="E18" s="32">
        <f t="shared" si="0"/>
        <v>0</v>
      </c>
      <c r="F18" s="44">
        <v>0</v>
      </c>
      <c r="G18" s="34">
        <v>0</v>
      </c>
      <c r="H18" s="44">
        <v>0</v>
      </c>
      <c r="I18" s="35">
        <v>0</v>
      </c>
      <c r="J18" s="46">
        <v>0</v>
      </c>
      <c r="K18" s="37">
        <v>0</v>
      </c>
      <c r="L18" s="46">
        <v>0</v>
      </c>
      <c r="M18" s="37">
        <v>0</v>
      </c>
      <c r="N18" s="1"/>
      <c r="O18" s="1"/>
      <c r="Q18" s="1"/>
      <c r="R18" s="1"/>
      <c r="S18" s="1"/>
    </row>
    <row r="19" spans="1:19" ht="18.75" customHeight="1">
      <c r="A19" s="10">
        <v>2282</v>
      </c>
      <c r="B19" s="66" t="s">
        <v>9</v>
      </c>
      <c r="C19" s="66"/>
      <c r="D19" s="31">
        <f t="shared" si="0"/>
        <v>600</v>
      </c>
      <c r="E19" s="32">
        <f t="shared" si="0"/>
        <v>350</v>
      </c>
      <c r="F19" s="44">
        <v>600</v>
      </c>
      <c r="G19" s="34">
        <v>350</v>
      </c>
      <c r="H19" s="44">
        <v>0</v>
      </c>
      <c r="I19" s="35">
        <v>0</v>
      </c>
      <c r="J19" s="46">
        <v>0</v>
      </c>
      <c r="K19" s="37">
        <v>0</v>
      </c>
      <c r="L19" s="46">
        <v>0</v>
      </c>
      <c r="M19" s="37">
        <v>0</v>
      </c>
      <c r="N19" s="1"/>
      <c r="O19" s="1"/>
      <c r="Q19" s="1"/>
      <c r="R19" s="1"/>
      <c r="S19" s="1"/>
    </row>
    <row r="20" spans="1:19" ht="18.75" customHeight="1">
      <c r="A20" s="10">
        <v>2730</v>
      </c>
      <c r="B20" s="51" t="s">
        <v>23</v>
      </c>
      <c r="C20" s="52"/>
      <c r="D20" s="31">
        <f t="shared" si="0"/>
        <v>0</v>
      </c>
      <c r="E20" s="32">
        <f t="shared" si="0"/>
        <v>0</v>
      </c>
      <c r="F20" s="33">
        <v>0</v>
      </c>
      <c r="G20" s="34">
        <v>0</v>
      </c>
      <c r="H20" s="33">
        <v>0</v>
      </c>
      <c r="I20" s="35">
        <v>0</v>
      </c>
      <c r="J20" s="28">
        <v>0</v>
      </c>
      <c r="K20" s="37">
        <v>0</v>
      </c>
      <c r="L20" s="36">
        <v>0</v>
      </c>
      <c r="M20" s="37">
        <v>0</v>
      </c>
      <c r="N20" s="1"/>
      <c r="O20" s="1"/>
      <c r="Q20" s="1"/>
      <c r="R20" s="1"/>
      <c r="S20" s="1"/>
    </row>
    <row r="21" spans="1:19" ht="18.75" customHeight="1">
      <c r="A21" s="10">
        <v>2800</v>
      </c>
      <c r="B21" s="51" t="s">
        <v>18</v>
      </c>
      <c r="C21" s="52"/>
      <c r="D21" s="31">
        <f t="shared" si="0"/>
        <v>1000</v>
      </c>
      <c r="E21" s="32">
        <f t="shared" si="0"/>
        <v>727.41</v>
      </c>
      <c r="F21" s="44">
        <v>1000</v>
      </c>
      <c r="G21" s="34">
        <v>727.41</v>
      </c>
      <c r="H21" s="44">
        <v>0</v>
      </c>
      <c r="I21" s="35">
        <v>0</v>
      </c>
      <c r="J21" s="46">
        <v>0</v>
      </c>
      <c r="K21" s="37">
        <v>0</v>
      </c>
      <c r="L21" s="46">
        <v>0</v>
      </c>
      <c r="M21" s="37">
        <v>0</v>
      </c>
      <c r="N21" s="1"/>
      <c r="O21" s="1"/>
      <c r="Q21" s="1"/>
      <c r="R21" s="1"/>
      <c r="S21" s="1"/>
    </row>
    <row r="22" spans="1:19" ht="18.75" customHeight="1">
      <c r="A22" s="10">
        <v>3110</v>
      </c>
      <c r="B22" s="51" t="s">
        <v>13</v>
      </c>
      <c r="C22" s="52"/>
      <c r="D22" s="31">
        <f t="shared" si="0"/>
        <v>0</v>
      </c>
      <c r="E22" s="32">
        <f t="shared" si="0"/>
        <v>0</v>
      </c>
      <c r="F22" s="44">
        <v>0</v>
      </c>
      <c r="G22" s="34">
        <v>0</v>
      </c>
      <c r="H22" s="44">
        <v>0</v>
      </c>
      <c r="I22" s="35">
        <v>0</v>
      </c>
      <c r="J22" s="46">
        <v>0</v>
      </c>
      <c r="K22" s="37">
        <v>0</v>
      </c>
      <c r="L22" s="46">
        <v>0</v>
      </c>
      <c r="M22" s="37">
        <v>0</v>
      </c>
      <c r="N22" s="1"/>
      <c r="O22" s="1"/>
      <c r="Q22" s="1"/>
      <c r="R22" s="1"/>
      <c r="S22" s="1"/>
    </row>
    <row r="23" spans="1:19" ht="18.75" customHeight="1">
      <c r="A23" s="12">
        <v>3132</v>
      </c>
      <c r="B23" s="70" t="s">
        <v>10</v>
      </c>
      <c r="C23" s="71"/>
      <c r="D23" s="31">
        <f t="shared" si="0"/>
        <v>0</v>
      </c>
      <c r="E23" s="32">
        <f t="shared" si="0"/>
        <v>0</v>
      </c>
      <c r="F23" s="44">
        <v>0</v>
      </c>
      <c r="G23" s="34">
        <v>0</v>
      </c>
      <c r="H23" s="44">
        <v>0</v>
      </c>
      <c r="I23" s="35">
        <v>0</v>
      </c>
      <c r="J23" s="46">
        <v>0</v>
      </c>
      <c r="K23" s="37">
        <v>0</v>
      </c>
      <c r="L23" s="46">
        <v>0</v>
      </c>
      <c r="M23" s="37">
        <v>0</v>
      </c>
      <c r="N23" s="1"/>
      <c r="O23" s="1"/>
      <c r="Q23" s="1"/>
      <c r="R23" s="1"/>
      <c r="S23" s="1"/>
    </row>
    <row r="24" spans="1:19" ht="18.75" customHeight="1" thickBot="1">
      <c r="A24" s="12">
        <v>3142</v>
      </c>
      <c r="B24" s="72" t="s">
        <v>19</v>
      </c>
      <c r="C24" s="72"/>
      <c r="D24" s="39">
        <f>F24+H24+J24+L24</f>
        <v>0</v>
      </c>
      <c r="E24" s="40">
        <f>G24+I24+K24+M24</f>
        <v>0</v>
      </c>
      <c r="F24" s="39">
        <v>0</v>
      </c>
      <c r="G24" s="38">
        <v>0</v>
      </c>
      <c r="H24" s="47">
        <v>0</v>
      </c>
      <c r="I24" s="35">
        <v>0</v>
      </c>
      <c r="J24" s="48">
        <v>0</v>
      </c>
      <c r="K24" s="37">
        <v>0</v>
      </c>
      <c r="L24" s="48">
        <v>0</v>
      </c>
      <c r="M24" s="37">
        <v>0</v>
      </c>
      <c r="N24" s="1"/>
      <c r="O24" s="1"/>
      <c r="Q24" s="1"/>
      <c r="R24" s="1"/>
      <c r="S24" s="1"/>
    </row>
    <row r="25" spans="1:19" ht="18.75" customHeight="1" thickBot="1">
      <c r="A25" s="67" t="s">
        <v>14</v>
      </c>
      <c r="B25" s="68"/>
      <c r="C25" s="69"/>
      <c r="D25" s="41">
        <f>SUM(D9:D24)</f>
        <v>4038980</v>
      </c>
      <c r="E25" s="42">
        <f>SUM(E9:E24)</f>
        <v>3729329.1100000003</v>
      </c>
      <c r="F25" s="41">
        <f aca="true" t="shared" si="1" ref="F25:M25">SUM(F9:F24)</f>
        <v>3645280</v>
      </c>
      <c r="G25" s="42">
        <f t="shared" si="1"/>
        <v>3520115.6800000006</v>
      </c>
      <c r="H25" s="41">
        <f t="shared" si="1"/>
        <v>389110</v>
      </c>
      <c r="I25" s="42">
        <f t="shared" si="1"/>
        <v>204756.42999999996</v>
      </c>
      <c r="J25" s="41">
        <f t="shared" si="1"/>
        <v>4590</v>
      </c>
      <c r="K25" s="42">
        <f t="shared" si="1"/>
        <v>4457</v>
      </c>
      <c r="L25" s="41">
        <f t="shared" si="1"/>
        <v>0</v>
      </c>
      <c r="M25" s="42">
        <f t="shared" si="1"/>
        <v>0</v>
      </c>
      <c r="N25" s="1"/>
      <c r="O25" s="1"/>
      <c r="Q25" s="1"/>
      <c r="R25" s="1"/>
      <c r="S25" s="1"/>
    </row>
    <row r="26" spans="9:13" ht="15">
      <c r="I26" s="2" t="s">
        <v>21</v>
      </c>
      <c r="K26" s="2" t="s">
        <v>21</v>
      </c>
      <c r="M26" s="2" t="s">
        <v>21</v>
      </c>
    </row>
  </sheetData>
  <sheetProtection/>
  <mergeCells count="27">
    <mergeCell ref="A25:C25"/>
    <mergeCell ref="B21:C21"/>
    <mergeCell ref="B22:C22"/>
    <mergeCell ref="B23:C23"/>
    <mergeCell ref="B24:C24"/>
    <mergeCell ref="A2:M3"/>
    <mergeCell ref="A4:M4"/>
    <mergeCell ref="B19:C19"/>
    <mergeCell ref="B20:C20"/>
    <mergeCell ref="B13:C13"/>
    <mergeCell ref="B18:C18"/>
    <mergeCell ref="L6:M6"/>
    <mergeCell ref="B8:C8"/>
    <mergeCell ref="B9:C9"/>
    <mergeCell ref="B10:C10"/>
    <mergeCell ref="B11:C11"/>
    <mergeCell ref="B14:C14"/>
    <mergeCell ref="B15:C15"/>
    <mergeCell ref="B16:C16"/>
    <mergeCell ref="B17:C17"/>
    <mergeCell ref="J6:K6"/>
    <mergeCell ref="B12:C12"/>
    <mergeCell ref="A6:A7"/>
    <mergeCell ref="B6:C7"/>
    <mergeCell ref="D6:E6"/>
    <mergeCell ref="F6:G6"/>
    <mergeCell ref="H6:I6"/>
  </mergeCells>
  <printOptions/>
  <pageMargins left="0.7874015748031497" right="0.3937007874015748" top="1.3779527559055118" bottom="0.984251968503937" header="0.5118110236220472" footer="0.5118110236220472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7sadik</cp:lastModifiedBy>
  <cp:lastPrinted>2017-11-20T12:58:06Z</cp:lastPrinted>
  <dcterms:created xsi:type="dcterms:W3CDTF">2011-06-13T08:19:19Z</dcterms:created>
  <dcterms:modified xsi:type="dcterms:W3CDTF">2017-12-01T07:59:49Z</dcterms:modified>
  <cp:category/>
  <cp:version/>
  <cp:contentType/>
  <cp:contentStatus/>
</cp:coreProperties>
</file>